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65" windowHeight="11700" activeTab="0"/>
  </bookViews>
  <sheets>
    <sheet name="исполнение консолид. бюджета" sheetId="1" r:id="rId1"/>
  </sheets>
  <definedNames>
    <definedName name="_xlnm.Print_Titles" localSheetId="0">'исполнение консолид. бюджета'!$4:$5</definedName>
    <definedName name="_xlnm.Print_Area" localSheetId="0">'исполнение консолид. бюджета'!$A$1:$F$41</definedName>
  </definedNames>
  <calcPr fullCalcOnLoad="1"/>
</workbook>
</file>

<file path=xl/sharedStrings.xml><?xml version="1.0" encoding="utf-8"?>
<sst xmlns="http://schemas.openxmlformats.org/spreadsheetml/2006/main" count="45" uniqueCount="43">
  <si>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</si>
  <si>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</si>
  <si>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</si>
  <si>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</si>
  <si>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</si>
  <si>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</si>
  <si>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</si>
  <si>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</si>
  <si>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</si>
  <si>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</si>
  <si>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</si>
  <si>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</si>
  <si>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</si>
  <si>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</si>
  <si>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</si>
  <si>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</si>
  <si>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</si>
  <si>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</si>
  <si>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</si>
  <si>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</si>
  <si>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</si>
  <si>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</si>
  <si>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</si>
  <si>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</si>
  <si>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</si>
  <si>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</si>
  <si>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</si>
  <si>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</si>
  <si>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</si>
  <si>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</si>
  <si>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</si>
  <si>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</si>
  <si>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</si>
  <si>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</si>
  <si>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</si>
  <si>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</si>
  <si>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</si>
  <si>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</si>
  <si>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</si>
  <si>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>Назначено на 2018 год</t>
  </si>
  <si>
    <t>Доходы бюджетов бюджетной системы Российской Федерации от возврата бюджетами бюджетной системы     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</si>
  <si>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Исполнение бюджета Бутурлиновского района на 01.03.2018 г.</t>
  </si>
  <si>
    <t>Исполнено на 01.03.2018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</si>
</sst>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view="pageBreakPreview" zoomScale="60" zoomScaleNormal="85" zoomScalePageLayoutView="0" workbookViewId="0" topLeftCell="A19">
      <selection activeCell="H42" sqref="H42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1.75390625" style="0" bestFit="1" customWidth="1"/>
    <col min="4" max="4" width="26.625" style="0" customWidth="1"/>
    <col min="5" max="5" width="20.875" style="0" customWidth="1"/>
    <col min="6" max="6" width="9.375" style="0" customWidth="1"/>
    <col min="7" max="7" width="14.625" style="0" bestFit="1" customWidth="1"/>
  </cols>
  <sheetData>
    <row r="1" spans="1:5" ht="18.75">
      <c r="A1" s="15" t="s">
        <v>41</v>
      </c>
      <c r="B1" s="15"/>
      <c r="C1" s="15"/>
      <c r="D1" s="15"/>
      <c r="E1" s="15"/>
    </row>
    <row r="2" spans="1:5" ht="18.75">
      <c r="A2" s="1"/>
      <c r="B2" s="1"/>
      <c r="C2" s="1"/>
      <c r="D2" s="1"/>
      <c r="E2" s="1"/>
    </row>
    <row r="3" spans="1:5" ht="15.75">
      <c r="A3" s="18" t="s">
        <v>34</v>
      </c>
      <c r="B3" s="18"/>
      <c r="C3" s="18"/>
      <c r="D3" s="18"/>
      <c r="E3" s="18"/>
    </row>
    <row r="4" spans="1:5" ht="19.5" customHeight="1">
      <c r="A4" s="17" t="s">
        <v>0</v>
      </c>
      <c r="B4" s="16" t="s">
        <v>39</v>
      </c>
      <c r="C4" s="16"/>
      <c r="D4" s="16" t="s">
        <v>42</v>
      </c>
      <c r="E4" s="16"/>
    </row>
    <row r="5" spans="1:5" ht="22.5" customHeight="1">
      <c r="A5" s="17"/>
      <c r="B5" s="10" t="s">
        <v>36</v>
      </c>
      <c r="C5" s="11" t="s">
        <v>1</v>
      </c>
      <c r="D5" s="10" t="s">
        <v>36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338445200</v>
      </c>
      <c r="C7" s="12">
        <f>C8+C9+C10+C11+C12+C13+C14+C15+C16+C17+C18+C19</f>
        <v>230795100</v>
      </c>
      <c r="D7" s="12">
        <f>D8+D9+D10+D11+D12+D13+D14+D15+D16+D17+D18+D19</f>
        <v>52400024.080000006</v>
      </c>
      <c r="E7" s="12">
        <f>E8+E9+E10+E11+E12+E13+E14+E15+E16+E17+E18+E19</f>
        <v>39539215.28000001</v>
      </c>
      <c r="F7" s="4"/>
      <c r="G7" s="6"/>
      <c r="H7" s="6"/>
      <c r="I7" s="6"/>
      <c r="J7" s="6"/>
    </row>
    <row r="8" spans="1:10" ht="18.75">
      <c r="A8" s="8" t="s">
        <v>4</v>
      </c>
      <c r="B8" s="12">
        <v>163886000</v>
      </c>
      <c r="C8" s="12">
        <v>132821000</v>
      </c>
      <c r="D8" s="12">
        <v>20508595.42</v>
      </c>
      <c r="E8" s="12">
        <v>16785728.8</v>
      </c>
      <c r="F8" s="4"/>
      <c r="G8" s="6"/>
      <c r="H8" s="6"/>
      <c r="I8" s="6"/>
      <c r="J8" s="6"/>
    </row>
    <row r="9" spans="1:10" ht="37.5">
      <c r="A9" s="8" t="s">
        <v>38</v>
      </c>
      <c r="B9" s="12">
        <v>18320300</v>
      </c>
      <c r="C9" s="12">
        <v>12813100</v>
      </c>
      <c r="D9" s="12">
        <v>1983892.4</v>
      </c>
      <c r="E9" s="12">
        <v>1387519.46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30003000</v>
      </c>
      <c r="C10" s="12">
        <v>27959000</v>
      </c>
      <c r="D10" s="12">
        <v>5995395.57</v>
      </c>
      <c r="E10" s="12">
        <v>5991436.51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60787000</v>
      </c>
      <c r="C11" s="12">
        <v>0</v>
      </c>
      <c r="D11" s="12">
        <v>5404065.39</v>
      </c>
      <c r="E11" s="12">
        <v>10000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2140000</v>
      </c>
      <c r="C12" s="12">
        <v>1993000</v>
      </c>
      <c r="D12" s="12">
        <v>500098.29</v>
      </c>
      <c r="E12" s="12">
        <v>389848.29</v>
      </c>
      <c r="F12" s="4"/>
      <c r="G12" s="6"/>
      <c r="H12" s="6"/>
      <c r="I12" s="6"/>
      <c r="J12" s="6"/>
    </row>
    <row r="13" spans="1:10" ht="36.75" customHeight="1">
      <c r="A13" s="8" t="s">
        <v>37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34270900</v>
      </c>
      <c r="C14" s="12">
        <v>27129000</v>
      </c>
      <c r="D14" s="12">
        <v>4012331.16</v>
      </c>
      <c r="E14" s="12">
        <v>2522124.16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99207.5</v>
      </c>
      <c r="E15" s="12">
        <v>99207.5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24918000</v>
      </c>
      <c r="C16" s="12">
        <v>24770000</v>
      </c>
      <c r="D16" s="12">
        <v>4561575.01</v>
      </c>
      <c r="E16" s="12">
        <v>4485515.01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950000</v>
      </c>
      <c r="C17" s="12">
        <v>600000</v>
      </c>
      <c r="D17" s="12">
        <v>1431089.84</v>
      </c>
      <c r="E17" s="12">
        <v>97796.16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2200000</v>
      </c>
      <c r="C18" s="12">
        <v>2200000</v>
      </c>
      <c r="D18" s="12">
        <v>257659.8</v>
      </c>
      <c r="E18" s="12">
        <v>249419.1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670000</v>
      </c>
      <c r="C19" s="12">
        <v>210000</v>
      </c>
      <c r="D19" s="12">
        <v>7646113.7</v>
      </c>
      <c r="E19" s="12">
        <v>7520620.29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f>B21+B22+B23+B24</f>
        <v>535354870</v>
      </c>
      <c r="C20" s="12">
        <f>C21+C22+C23+C24</f>
        <v>528787170</v>
      </c>
      <c r="D20" s="12">
        <f>D21+D22+D23+D24</f>
        <v>85207187.84</v>
      </c>
      <c r="E20" s="12">
        <f>E21+E22+E23+E24</f>
        <v>85976892.93</v>
      </c>
      <c r="F20" s="4"/>
      <c r="G20" s="6"/>
      <c r="H20" s="6"/>
      <c r="I20" s="6"/>
      <c r="J20" s="6"/>
    </row>
    <row r="21" spans="1:10" ht="37.5">
      <c r="A21" s="8" t="s">
        <v>15</v>
      </c>
      <c r="B21" s="12">
        <v>535344870</v>
      </c>
      <c r="C21" s="12">
        <v>528787170</v>
      </c>
      <c r="D21" s="12">
        <v>86323895.87</v>
      </c>
      <c r="E21" s="12">
        <v>85992695.87</v>
      </c>
      <c r="F21" s="4"/>
      <c r="G21" s="6"/>
      <c r="H21" s="6"/>
      <c r="I21" s="6"/>
      <c r="J21" s="6"/>
    </row>
    <row r="22" spans="1:10" ht="18.75">
      <c r="A22" s="8" t="s">
        <v>35</v>
      </c>
      <c r="B22" s="12">
        <v>10000</v>
      </c>
      <c r="C22" s="12">
        <v>0</v>
      </c>
      <c r="D22" s="12">
        <v>18000</v>
      </c>
      <c r="E22" s="12">
        <v>18000</v>
      </c>
      <c r="F22" s="4"/>
      <c r="G22" s="6"/>
      <c r="H22" s="6"/>
      <c r="I22" s="6"/>
      <c r="J22" s="6"/>
    </row>
    <row r="23" spans="1:10" ht="112.5">
      <c r="A23" s="8" t="s">
        <v>40</v>
      </c>
      <c r="B23" s="12">
        <v>0</v>
      </c>
      <c r="C23" s="12">
        <v>0</v>
      </c>
      <c r="D23" s="12">
        <v>0</v>
      </c>
      <c r="E23" s="12">
        <v>0</v>
      </c>
      <c r="F23" s="4"/>
      <c r="G23" s="6"/>
      <c r="H23" s="6"/>
      <c r="I23" s="6"/>
      <c r="J23" s="6"/>
    </row>
    <row r="24" spans="1:10" ht="56.25" customHeight="1">
      <c r="A24" s="8" t="s">
        <v>16</v>
      </c>
      <c r="B24" s="12">
        <v>0</v>
      </c>
      <c r="C24" s="12">
        <v>0</v>
      </c>
      <c r="D24" s="12">
        <v>-1134708.03</v>
      </c>
      <c r="E24" s="12">
        <v>-33802.94</v>
      </c>
      <c r="F24" s="4"/>
      <c r="G24" s="7"/>
      <c r="H24" s="6"/>
      <c r="I24" s="6"/>
      <c r="J24" s="6"/>
    </row>
    <row r="25" spans="1:7" ht="18.75">
      <c r="A25" s="9" t="s">
        <v>17</v>
      </c>
      <c r="B25" s="13">
        <f>B7+B20</f>
        <v>873800070</v>
      </c>
      <c r="C25" s="13">
        <f>C7+C20</f>
        <v>759582270</v>
      </c>
      <c r="D25" s="13">
        <f>D7+D20</f>
        <v>137607211.92000002</v>
      </c>
      <c r="E25" s="13">
        <f>E7+E20</f>
        <v>125516108.21000001</v>
      </c>
      <c r="G25" s="5"/>
    </row>
    <row r="26" spans="1:10" ht="18.75">
      <c r="A26" s="8" t="s">
        <v>18</v>
      </c>
      <c r="B26" s="14"/>
      <c r="C26" s="14"/>
      <c r="D26" s="14"/>
      <c r="E26" s="14"/>
      <c r="F26" s="6"/>
      <c r="G26" s="7"/>
      <c r="H26" s="6"/>
      <c r="I26" s="6"/>
      <c r="J26" s="6"/>
    </row>
    <row r="27" spans="1:10" ht="18.75">
      <c r="A27" s="8" t="s">
        <v>30</v>
      </c>
      <c r="B27" s="12">
        <v>92319220</v>
      </c>
      <c r="C27" s="12">
        <v>44068670</v>
      </c>
      <c r="D27" s="12">
        <v>11558129.81</v>
      </c>
      <c r="E27" s="12">
        <v>5791252.63</v>
      </c>
      <c r="F27" s="6"/>
      <c r="G27" s="7"/>
      <c r="H27" s="6"/>
      <c r="I27" s="6"/>
      <c r="J27" s="6"/>
    </row>
    <row r="28" spans="1:10" ht="18.75">
      <c r="A28" s="8" t="s">
        <v>27</v>
      </c>
      <c r="B28" s="12">
        <v>1425000</v>
      </c>
      <c r="C28" s="12">
        <v>100000</v>
      </c>
      <c r="D28" s="12">
        <v>53373.86</v>
      </c>
      <c r="E28" s="12">
        <v>0</v>
      </c>
      <c r="F28" s="6"/>
      <c r="G28" s="6"/>
      <c r="H28" s="6"/>
      <c r="I28" s="6"/>
      <c r="J28" s="6"/>
    </row>
    <row r="29" spans="1:10" ht="37.5">
      <c r="A29" s="8" t="s">
        <v>19</v>
      </c>
      <c r="B29" s="12">
        <v>1631400</v>
      </c>
      <c r="C29" s="12">
        <v>100000</v>
      </c>
      <c r="D29" s="12">
        <v>133938.45</v>
      </c>
      <c r="E29" s="12">
        <v>0</v>
      </c>
      <c r="F29" s="6"/>
      <c r="G29" s="6"/>
      <c r="H29" s="6"/>
      <c r="I29" s="6"/>
      <c r="J29" s="6"/>
    </row>
    <row r="30" spans="1:10" ht="18.75">
      <c r="A30" s="8" t="s">
        <v>24</v>
      </c>
      <c r="B30" s="12">
        <v>58435500.44</v>
      </c>
      <c r="C30" s="12">
        <v>46812300</v>
      </c>
      <c r="D30" s="12">
        <v>1317375.76</v>
      </c>
      <c r="E30" s="12">
        <v>1124349.46</v>
      </c>
      <c r="F30" s="6"/>
      <c r="G30" s="6"/>
      <c r="H30" s="6"/>
      <c r="I30" s="6"/>
      <c r="J30" s="6"/>
    </row>
    <row r="31" spans="1:10" ht="18.75">
      <c r="A31" s="8" t="s">
        <v>21</v>
      </c>
      <c r="B31" s="12">
        <v>104503200</v>
      </c>
      <c r="C31" s="12">
        <v>51296400</v>
      </c>
      <c r="D31" s="12">
        <v>4047921.04</v>
      </c>
      <c r="E31" s="12">
        <v>0</v>
      </c>
      <c r="F31" s="6"/>
      <c r="G31" s="6"/>
      <c r="H31" s="6"/>
      <c r="I31" s="6"/>
      <c r="J31" s="6"/>
    </row>
    <row r="32" spans="1:10" ht="18.75">
      <c r="A32" s="8" t="s">
        <v>23</v>
      </c>
      <c r="B32" s="12">
        <v>100000</v>
      </c>
      <c r="C32" s="12">
        <v>100000</v>
      </c>
      <c r="D32" s="12">
        <v>0</v>
      </c>
      <c r="E32" s="12">
        <v>0</v>
      </c>
      <c r="F32" s="6"/>
      <c r="G32" s="6"/>
      <c r="H32" s="6"/>
      <c r="I32" s="6"/>
      <c r="J32" s="6"/>
    </row>
    <row r="33" spans="1:10" ht="18.75">
      <c r="A33" s="8" t="s">
        <v>22</v>
      </c>
      <c r="B33" s="12">
        <v>438636190</v>
      </c>
      <c r="C33" s="12">
        <v>438636190</v>
      </c>
      <c r="D33" s="12">
        <v>70402510.09</v>
      </c>
      <c r="E33" s="12">
        <v>70402510.09</v>
      </c>
      <c r="F33" s="6"/>
      <c r="G33" s="6"/>
      <c r="H33" s="6"/>
      <c r="I33" s="6"/>
      <c r="J33" s="6"/>
    </row>
    <row r="34" spans="1:10" ht="18.75">
      <c r="A34" s="8" t="s">
        <v>26</v>
      </c>
      <c r="B34" s="12">
        <v>73337610</v>
      </c>
      <c r="C34" s="12">
        <v>47758110</v>
      </c>
      <c r="D34" s="12">
        <v>10575803.09</v>
      </c>
      <c r="E34" s="12">
        <v>7113994.51</v>
      </c>
      <c r="F34" s="6"/>
      <c r="G34" s="6"/>
      <c r="H34" s="6"/>
      <c r="I34" s="6"/>
      <c r="J34" s="6"/>
    </row>
    <row r="35" spans="1:10" ht="18.75">
      <c r="A35" s="8" t="s">
        <v>32</v>
      </c>
      <c r="B35" s="12">
        <v>224400</v>
      </c>
      <c r="C35" s="12">
        <v>0</v>
      </c>
      <c r="D35" s="12">
        <v>232.46</v>
      </c>
      <c r="E35" s="12">
        <v>0</v>
      </c>
      <c r="F35" s="6"/>
      <c r="G35" s="6"/>
      <c r="H35" s="6"/>
      <c r="I35" s="6"/>
      <c r="J35" s="6"/>
    </row>
    <row r="36" spans="1:10" ht="18.75">
      <c r="A36" s="8" t="s">
        <v>31</v>
      </c>
      <c r="B36" s="12">
        <v>20465000</v>
      </c>
      <c r="C36" s="12">
        <v>18237900</v>
      </c>
      <c r="D36" s="12">
        <v>2915163.92</v>
      </c>
      <c r="E36" s="12">
        <v>2625606.84</v>
      </c>
      <c r="F36" s="6"/>
      <c r="G36" s="6"/>
      <c r="H36" s="6"/>
      <c r="I36" s="6"/>
      <c r="J36" s="6"/>
    </row>
    <row r="37" spans="1:10" ht="18.75">
      <c r="A37" s="8" t="s">
        <v>29</v>
      </c>
      <c r="B37" s="12">
        <v>29094800</v>
      </c>
      <c r="C37" s="12">
        <v>22017900</v>
      </c>
      <c r="D37" s="12">
        <v>3627026.21</v>
      </c>
      <c r="E37" s="12">
        <v>2679573.17</v>
      </c>
      <c r="F37" s="6"/>
      <c r="G37" s="6"/>
      <c r="H37" s="6"/>
      <c r="I37" s="6"/>
      <c r="J37" s="6"/>
    </row>
    <row r="38" spans="1:10" ht="37.5">
      <c r="A38" s="8" t="s">
        <v>28</v>
      </c>
      <c r="B38" s="12">
        <v>1000000</v>
      </c>
      <c r="C38" s="12">
        <v>1000000</v>
      </c>
      <c r="D38" s="12">
        <v>0</v>
      </c>
      <c r="E38" s="12">
        <v>0</v>
      </c>
      <c r="F38" s="6"/>
      <c r="G38" s="6"/>
      <c r="H38" s="6"/>
      <c r="I38" s="6"/>
      <c r="J38" s="6"/>
    </row>
    <row r="39" spans="1:10" ht="37.5" customHeight="1">
      <c r="A39" s="8" t="s">
        <v>25</v>
      </c>
      <c r="B39" s="12">
        <v>0</v>
      </c>
      <c r="C39" s="12">
        <v>37121000</v>
      </c>
      <c r="D39" s="12">
        <v>0</v>
      </c>
      <c r="E39" s="12">
        <v>5428666.64</v>
      </c>
      <c r="F39" s="6"/>
      <c r="G39" s="6"/>
      <c r="H39" s="6"/>
      <c r="I39" s="6"/>
      <c r="J39" s="6"/>
    </row>
    <row r="40" spans="1:10" ht="18.75">
      <c r="A40" s="9" t="s">
        <v>33</v>
      </c>
      <c r="B40" s="13">
        <f>B27+B28+B29+B30+B31+B32+B33+B34+B35+B36+B37+B38+B39</f>
        <v>821172320.44</v>
      </c>
      <c r="C40" s="13">
        <f>C27+C28+C29+C30+C31+C32+C33+C34+C35+C36+C37+C38+C39</f>
        <v>707248470</v>
      </c>
      <c r="D40" s="13">
        <f>D27+D28+D29+D30+D31+D32+D33+D34+D35+D36+D37+D38+D39</f>
        <v>104631474.69</v>
      </c>
      <c r="E40" s="13">
        <f>E27+E28+E29+E30+E31+E32+E33+E34+E35+E36+E37+E38+E39</f>
        <v>95165953.34000002</v>
      </c>
      <c r="F40" s="6"/>
      <c r="G40" s="6"/>
      <c r="H40" s="6"/>
      <c r="I40" s="6"/>
      <c r="J40" s="6"/>
    </row>
    <row r="41" spans="1:10" ht="37.5">
      <c r="A41" s="8" t="s">
        <v>20</v>
      </c>
      <c r="B41" s="12">
        <f>B25-B40</f>
        <v>52627749.55999994</v>
      </c>
      <c r="C41" s="12">
        <f>C25-C40</f>
        <v>52333800</v>
      </c>
      <c r="D41" s="12">
        <f>D25-D40</f>
        <v>32975737.23000002</v>
      </c>
      <c r="E41" s="12">
        <f>E25-E40</f>
        <v>30350154.86999999</v>
      </c>
      <c r="F41" s="4"/>
      <c r="G41" s="6"/>
      <c r="H41" s="6"/>
      <c r="I41" s="6"/>
      <c r="J41" s="6"/>
    </row>
    <row r="43" spans="2:5" ht="14.25" customHeight="1" hidden="1">
      <c r="B43" s="5">
        <f>B25-B40</f>
        <v>52627749.55999994</v>
      </c>
      <c r="C43" s="5">
        <f>C25-C40</f>
        <v>52333800</v>
      </c>
      <c r="D43" s="5">
        <f>D25-D40</f>
        <v>32975737.23000002</v>
      </c>
      <c r="E43" s="5">
        <f>E25-E40</f>
        <v>30350154.86999999</v>
      </c>
    </row>
    <row r="44" spans="2:5" ht="12.75">
      <c r="B44" s="5"/>
      <c r="C44" s="5"/>
      <c r="D44" s="5"/>
      <c r="E44" s="5"/>
    </row>
    <row r="45" ht="12.75">
      <c r="D45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plan1</cp:lastModifiedBy>
  <cp:lastPrinted>2018-02-14T07:15:00Z</cp:lastPrinted>
  <dcterms:created xsi:type="dcterms:W3CDTF">2013-05-20T06:52:12Z</dcterms:created>
  <dcterms:modified xsi:type="dcterms:W3CDTF">2018-03-13T08:14:53Z</dcterms:modified>
  <cp:category/>
  <cp:version/>
  <cp:contentType/>
  <cp:contentStatus/>
</cp:coreProperties>
</file>